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460" windowWidth="28040" windowHeight="17040" activeTab="0"/>
  </bookViews>
  <sheets>
    <sheet name="Porcentajes Costos" sheetId="1" r:id="rId1"/>
    <sheet name="Costos Empleado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<sst xmlns="http://schemas.openxmlformats.org/spreadsheetml/2006/main" count="24" uniqueCount="18">
  <si>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Total</t>
  </si>
  <si>
    <t>11 Remuneraciones</t>
  </si>
  <si>
    <t>Vacaciones</t>
  </si>
  <si>
    <t>Gratificaciones</t>
  </si>
  <si>
    <t>CTS</t>
  </si>
  <si>
    <t>Essalud</t>
  </si>
  <si>
    <t>Remuneración</t>
  </si>
  <si>
    <t>Asingación Familiar</t>
  </si>
  <si>
    <t>Bonificación Extraordinaria</t>
  </si>
  <si>
    <t>REGIMEN PRIVADO</t>
  </si>
  <si>
    <t>noticierocontable.com</t>
  </si>
  <si>
    <t xml:space="preserve">Costos Laborales </t>
  </si>
  <si>
    <t>Remuneración Bruta</t>
  </si>
  <si>
    <t>Gratifciaciones</t>
  </si>
  <si>
    <t>Aporte Essalud</t>
  </si>
  <si>
    <t>Tributo Vacaciones</t>
  </si>
  <si>
    <t>SCRT</t>
  </si>
  <si>
    <t>SENATI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</si>
</sst>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9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64" fontId="33" fillId="33" borderId="10" xfId="0" applyNumberFormat="1" applyFont="1" applyFill="1" applyBorder="1" applyAlignment="1">
      <alignment/>
    </xf>
    <xf numFmtId="10" fontId="33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29" fillId="33" borderId="0" xfId="0" applyFont="1" applyFill="1" applyBorder="1" applyAlignment="1">
      <alignment horizontal="right"/>
    </xf>
    <xf numFmtId="0" fontId="0" fillId="33" borderId="19" xfId="0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33" fillId="33" borderId="19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23"/>
  <sheetViews>
    <sheetView tabSelected="1" zoomScale="125" zoomScaleNormal="125" zoomScalePageLayoutView="0" workbookViewId="0" topLeftCell="A1">
      <selection activeCell="F26" sqref="F26"/>
    </sheetView>
  </sheetViews>
  <sheetFormatPr defaultColWidth="11.00390625" defaultRowHeight="15.75"/>
  <cols>
    <col min="1" max="1" width="10.875" style="1" customWidth="1"/>
    <col min="2" max="2" width="2.875" style="1" customWidth="1"/>
    <col min="3" max="3" width="10.875" style="1" customWidth="1"/>
    <col min="4" max="4" width="13.50390625" style="1" customWidth="1"/>
    <col min="5" max="5" width="10.875" style="1" customWidth="1"/>
    <col min="6" max="6" width="2.875" style="1" customWidth="1"/>
    <col min="7" max="16384" width="10.875" style="1" customWidth="1"/>
  </cols>
  <sheetData>
    <row r="4" spans="2:6" ht="15.75">
      <c r="B4" s="12"/>
      <c r="C4" s="13"/>
      <c r="D4" s="13"/>
      <c r="E4" s="13"/>
      <c r="F4" s="14"/>
    </row>
    <row r="5" spans="2:6" ht="15.75">
      <c r="B5" s="15"/>
      <c r="C5" s="16" t="s">
        <v>11</v>
      </c>
      <c r="D5" s="17"/>
      <c r="E5" s="17"/>
      <c r="F5" s="18"/>
    </row>
    <row r="6" spans="2:6" ht="15.75">
      <c r="B6" s="15"/>
      <c r="C6" s="17"/>
      <c r="D6" s="17"/>
      <c r="E6" s="17"/>
      <c r="F6" s="18"/>
    </row>
    <row r="7" spans="2:6" ht="15.75">
      <c r="B7" s="15"/>
      <c r="C7" s="2" t="s">
        <v>12</v>
      </c>
      <c r="D7" s="2"/>
      <c r="E7" s="2">
        <v>100</v>
      </c>
      <c r="F7" s="18"/>
    </row>
    <row r="8" spans="2:6" ht="15.75">
      <c r="B8" s="15"/>
      <c r="C8" s="17"/>
      <c r="D8" s="17"/>
      <c r="E8" s="17"/>
      <c r="F8" s="18"/>
    </row>
    <row r="9" spans="2:6" ht="15.75">
      <c r="B9" s="15"/>
      <c r="C9" s="24" t="s">
        <v>4</v>
      </c>
      <c r="D9" s="25"/>
      <c r="E9" s="7">
        <v>0.0972</v>
      </c>
      <c r="F9" s="18"/>
    </row>
    <row r="10" spans="2:6" ht="15.75">
      <c r="B10" s="15"/>
      <c r="C10" s="24" t="s">
        <v>13</v>
      </c>
      <c r="D10" s="25"/>
      <c r="E10" s="7">
        <v>0.1667</v>
      </c>
      <c r="F10" s="18"/>
    </row>
    <row r="11" spans="2:6" ht="15.75">
      <c r="B11" s="15"/>
      <c r="C11" s="24" t="s">
        <v>2</v>
      </c>
      <c r="D11" s="25"/>
      <c r="E11" s="7">
        <v>0.0833</v>
      </c>
      <c r="F11" s="18"/>
    </row>
    <row r="12" spans="2:6" ht="15.75">
      <c r="B12" s="15"/>
      <c r="C12" s="24" t="s">
        <v>8</v>
      </c>
      <c r="D12" s="25"/>
      <c r="E12" s="7">
        <f>+E10*9%</f>
        <v>0.015002999999999999</v>
      </c>
      <c r="F12" s="18"/>
    </row>
    <row r="13" spans="2:6" ht="15.75">
      <c r="B13" s="15"/>
      <c r="C13" s="17"/>
      <c r="D13" s="17"/>
      <c r="E13" s="23"/>
      <c r="F13" s="18"/>
    </row>
    <row r="14" spans="2:6" ht="15.75">
      <c r="B14" s="15"/>
      <c r="C14" s="17"/>
      <c r="D14" s="17"/>
      <c r="E14" s="17"/>
      <c r="F14" s="18"/>
    </row>
    <row r="15" spans="2:6" ht="15.75">
      <c r="B15" s="15"/>
      <c r="C15" s="2" t="s">
        <v>14</v>
      </c>
      <c r="D15" s="2"/>
      <c r="E15" s="6">
        <v>0.09</v>
      </c>
      <c r="F15" s="18"/>
    </row>
    <row r="16" spans="2:6" ht="15.75">
      <c r="B16" s="15"/>
      <c r="C16" s="24" t="s">
        <v>15</v>
      </c>
      <c r="D16" s="25"/>
      <c r="E16" s="7">
        <f>+E11*9%</f>
        <v>0.007496999999999999</v>
      </c>
      <c r="F16" s="18"/>
    </row>
    <row r="17" spans="2:6" ht="15.75">
      <c r="B17" s="15"/>
      <c r="C17" s="24" t="s">
        <v>16</v>
      </c>
      <c r="D17" s="25"/>
      <c r="E17" s="7">
        <v>0.0123</v>
      </c>
      <c r="F17" s="18"/>
    </row>
    <row r="18" spans="2:6" ht="15.75">
      <c r="B18" s="15"/>
      <c r="C18" s="24" t="s">
        <v>17</v>
      </c>
      <c r="D18" s="25"/>
      <c r="E18" s="7">
        <v>0.0075</v>
      </c>
      <c r="F18" s="18"/>
    </row>
    <row r="19" spans="2:6" ht="15.75">
      <c r="B19" s="15"/>
      <c r="C19" s="17"/>
      <c r="D19" s="17"/>
      <c r="E19" s="17"/>
      <c r="F19" s="18"/>
    </row>
    <row r="20" spans="2:6" ht="15.75">
      <c r="B20" s="15"/>
      <c r="C20" s="24" t="s">
        <v>0</v>
      </c>
      <c r="D20" s="25"/>
      <c r="E20" s="22">
        <f>SUM(E9:E18)</f>
        <v>0.47949999999999987</v>
      </c>
      <c r="F20" s="18"/>
    </row>
    <row r="21" spans="2:6" ht="7.5" customHeight="1">
      <c r="B21" s="15"/>
      <c r="C21" s="17"/>
      <c r="D21" s="17"/>
      <c r="E21" s="17"/>
      <c r="F21" s="18"/>
    </row>
    <row r="22" spans="2:6" ht="15.75">
      <c r="B22" s="15"/>
      <c r="C22" s="17"/>
      <c r="D22" s="26" t="s">
        <v>10</v>
      </c>
      <c r="E22" s="26"/>
      <c r="F22" s="18"/>
    </row>
    <row r="23" spans="2:6" ht="15.75">
      <c r="B23" s="19"/>
      <c r="C23" s="20"/>
      <c r="D23" s="20"/>
      <c r="E23" s="20"/>
      <c r="F23" s="21"/>
    </row>
  </sheetData>
  <sheetProtection/>
  <mergeCells count="9">
    <mergeCell ref="C18:D18"/>
    <mergeCell ref="C20:D20"/>
    <mergeCell ref="D22:E22"/>
    <mergeCell ref="C9:D9"/>
    <mergeCell ref="C10:D10"/>
    <mergeCell ref="C11:D11"/>
    <mergeCell ref="C12:D12"/>
    <mergeCell ref="C16:D16"/>
    <mergeCell ref="C17:D17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zoomScale="125" zoomScaleNormal="125" zoomScalePageLayoutView="0" workbookViewId="0" topLeftCell="A1">
      <selection activeCell="E7" sqref="E7"/>
    </sheetView>
  </sheetViews>
  <sheetFormatPr defaultColWidth="11.00390625" defaultRowHeight="15.75"/>
  <cols>
    <col min="1" max="1" width="10.875" style="1" customWidth="1"/>
    <col min="2" max="2" width="2.875" style="1" customWidth="1"/>
    <col min="3" max="3" width="14.125" style="1" bestFit="1" customWidth="1"/>
    <col min="4" max="5" width="10.875" style="1" customWidth="1"/>
    <col min="6" max="6" width="7.50390625" style="1" customWidth="1"/>
    <col min="7" max="7" width="10.875" style="1" customWidth="1"/>
    <col min="8" max="8" width="2.875" style="1" customWidth="1"/>
    <col min="9" max="16384" width="10.875" style="1" customWidth="1"/>
  </cols>
  <sheetData>
    <row r="2" spans="2:8" ht="15.75">
      <c r="B2" s="12"/>
      <c r="C2" s="13"/>
      <c r="D2" s="13"/>
      <c r="E2" s="13"/>
      <c r="F2" s="13"/>
      <c r="G2" s="13"/>
      <c r="H2" s="14"/>
    </row>
    <row r="3" spans="2:8" ht="15.75">
      <c r="B3" s="15"/>
      <c r="C3" s="16" t="s">
        <v>9</v>
      </c>
      <c r="D3" s="17"/>
      <c r="E3" s="17"/>
      <c r="F3" s="17"/>
      <c r="G3" s="17"/>
      <c r="H3" s="18"/>
    </row>
    <row r="4" spans="2:8" ht="15.75">
      <c r="B4" s="15"/>
      <c r="C4" s="17"/>
      <c r="D4" s="17"/>
      <c r="E4" s="17"/>
      <c r="F4" s="17"/>
      <c r="G4" s="17"/>
      <c r="H4" s="18"/>
    </row>
    <row r="5" spans="2:8" ht="15.75">
      <c r="B5" s="15"/>
      <c r="C5" s="24" t="s">
        <v>6</v>
      </c>
      <c r="D5" s="25"/>
      <c r="E5" s="4">
        <v>930</v>
      </c>
      <c r="F5" s="17"/>
      <c r="G5" s="17"/>
      <c r="H5" s="18"/>
    </row>
    <row r="6" spans="2:8" ht="15.75">
      <c r="B6" s="15"/>
      <c r="C6" s="24" t="s">
        <v>7</v>
      </c>
      <c r="D6" s="25"/>
      <c r="E6" s="4">
        <v>93</v>
      </c>
      <c r="F6" s="17"/>
      <c r="G6" s="17"/>
      <c r="H6" s="18"/>
    </row>
    <row r="7" spans="2:8" ht="15.75">
      <c r="B7" s="15"/>
      <c r="C7" s="24" t="s">
        <v>0</v>
      </c>
      <c r="D7" s="25"/>
      <c r="E7" s="4">
        <f>+E5+E6</f>
        <v>1023</v>
      </c>
      <c r="F7" s="17"/>
      <c r="G7" s="17"/>
      <c r="H7" s="18"/>
    </row>
    <row r="8" spans="2:8" ht="15.75">
      <c r="B8" s="15"/>
      <c r="C8" s="17"/>
      <c r="D8" s="17"/>
      <c r="E8" s="17"/>
      <c r="F8" s="17"/>
      <c r="G8" s="17"/>
      <c r="H8" s="18"/>
    </row>
    <row r="9" spans="2:8" ht="15.75">
      <c r="B9" s="15"/>
      <c r="C9" s="5" t="s">
        <v>1</v>
      </c>
      <c r="D9" s="3"/>
      <c r="E9" s="4">
        <f>+E7*11</f>
        <v>11253</v>
      </c>
      <c r="F9" s="17"/>
      <c r="G9" s="9">
        <v>1</v>
      </c>
      <c r="H9" s="18"/>
    </row>
    <row r="10" spans="2:8" ht="15.75">
      <c r="B10" s="15"/>
      <c r="C10" s="17"/>
      <c r="D10" s="17"/>
      <c r="E10" s="17"/>
      <c r="F10" s="17"/>
      <c r="G10" s="17"/>
      <c r="H10" s="18"/>
    </row>
    <row r="11" spans="2:8" ht="15.75">
      <c r="B11" s="15"/>
      <c r="C11" s="24" t="s">
        <v>2</v>
      </c>
      <c r="D11" s="25"/>
      <c r="E11" s="4">
        <f>+E5+E6</f>
        <v>1023</v>
      </c>
      <c r="F11" s="17"/>
      <c r="G11" s="8">
        <f>+E11*G9/E9</f>
        <v>0.09090909090909091</v>
      </c>
      <c r="H11" s="18"/>
    </row>
    <row r="12" spans="2:8" ht="15.75">
      <c r="B12" s="15"/>
      <c r="C12" s="24" t="s">
        <v>3</v>
      </c>
      <c r="D12" s="25"/>
      <c r="E12" s="4">
        <f>+(E5+E6)*2</f>
        <v>2046</v>
      </c>
      <c r="F12" s="17"/>
      <c r="G12" s="8">
        <f>+E12*G9/E9</f>
        <v>0.18181818181818182</v>
      </c>
      <c r="H12" s="18"/>
    </row>
    <row r="13" spans="2:8" ht="15.75">
      <c r="B13" s="15"/>
      <c r="C13" s="24" t="s">
        <v>8</v>
      </c>
      <c r="D13" s="25"/>
      <c r="E13" s="4">
        <f>+E12*9%</f>
        <v>184.14</v>
      </c>
      <c r="F13" s="17"/>
      <c r="G13" s="8">
        <f>+E13*G9/E9</f>
        <v>0.01636363636363636</v>
      </c>
      <c r="H13" s="18"/>
    </row>
    <row r="14" spans="2:8" ht="16.5" customHeight="1">
      <c r="B14" s="15"/>
      <c r="C14" s="27" t="s">
        <v>4</v>
      </c>
      <c r="D14" s="28"/>
      <c r="E14" s="4">
        <f>+(E5+E6)/12*14</f>
        <v>1193.5</v>
      </c>
      <c r="F14" s="17"/>
      <c r="G14" s="8">
        <f>+E14*G9/E9</f>
        <v>0.10606060606060606</v>
      </c>
      <c r="H14" s="18"/>
    </row>
    <row r="15" spans="2:8" ht="15.75">
      <c r="B15" s="15"/>
      <c r="C15" s="24" t="s">
        <v>5</v>
      </c>
      <c r="D15" s="25"/>
      <c r="E15" s="4">
        <f>+(E9+E11)*9%</f>
        <v>1104.84</v>
      </c>
      <c r="F15" s="17"/>
      <c r="G15" s="8">
        <f>+E15*G9/E9</f>
        <v>0.09818181818181818</v>
      </c>
      <c r="H15" s="18"/>
    </row>
    <row r="16" spans="2:8" ht="15.75">
      <c r="B16" s="15"/>
      <c r="C16" s="17"/>
      <c r="D16" s="17"/>
      <c r="E16" s="17"/>
      <c r="F16" s="17"/>
      <c r="G16" s="17"/>
      <c r="H16" s="18"/>
    </row>
    <row r="17" spans="2:8" ht="15.75">
      <c r="B17" s="15"/>
      <c r="C17" s="29" t="s">
        <v>0</v>
      </c>
      <c r="D17" s="30"/>
      <c r="E17" s="10">
        <f>SUM(E9:E16)</f>
        <v>16804.48</v>
      </c>
      <c r="F17" s="17"/>
      <c r="G17" s="11">
        <f>SUM(G11:G16)</f>
        <v>0.4933333333333333</v>
      </c>
      <c r="H17" s="18"/>
    </row>
    <row r="18" spans="2:8" ht="6.75" customHeight="1">
      <c r="B18" s="15"/>
      <c r="C18" s="17"/>
      <c r="D18" s="17"/>
      <c r="E18" s="17"/>
      <c r="F18" s="17"/>
      <c r="G18" s="17"/>
      <c r="H18" s="18"/>
    </row>
    <row r="19" spans="2:8" ht="15.75">
      <c r="B19" s="15"/>
      <c r="C19" s="17"/>
      <c r="D19" s="17"/>
      <c r="E19" s="17"/>
      <c r="F19" s="31" t="s">
        <v>10</v>
      </c>
      <c r="G19" s="31"/>
      <c r="H19" s="18"/>
    </row>
    <row r="20" spans="2:8" ht="15.75">
      <c r="B20" s="19"/>
      <c r="C20" s="20"/>
      <c r="D20" s="20"/>
      <c r="E20" s="20"/>
      <c r="F20" s="20"/>
      <c r="G20" s="20"/>
      <c r="H20" s="21"/>
    </row>
  </sheetData>
  <sheetProtection/>
  <mergeCells count="10">
    <mergeCell ref="C14:D14"/>
    <mergeCell ref="C15:D15"/>
    <mergeCell ref="C17:D17"/>
    <mergeCell ref="F19:G19"/>
    <mergeCell ref="C5:D5"/>
    <mergeCell ref="C6:D6"/>
    <mergeCell ref="C7:D7"/>
    <mergeCell ref="C11:D11"/>
    <mergeCell ref="C12:D12"/>
    <mergeCell ref="C13:D1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Usuario de Microsoft Office</cp:lastModifiedBy>
  <dcterms:created xsi:type="dcterms:W3CDTF">2019-05-15T04:37:56Z</dcterms:created>
  <dcterms:modified xsi:type="dcterms:W3CDTF">2019-05-15T20:13:36Z</dcterms:modified>
  <cp:category/>
  <cp:version/>
  <cp:contentType/>
  <cp:contentStatus/>
</cp:coreProperties>
</file>